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59" i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<sst xmlns="http://schemas.openxmlformats.org/spreadsheetml/2006/main" count="132" uniqueCount="129">
  <si>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</si>
  <si>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</si>
  <si>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</si>
  <si>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</si>
  <si>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</si>
  <si>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</si>
  <si>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</si>
  <si>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</si>
  <si>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</si>
  <si>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</si>
  <si>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</si>
  <si>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</si>
  <si>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</si>
  <si>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</si>
  <si>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</si>
  <si>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</si>
  <si>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</si>
  <si>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</si>
  <si>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</si>
  <si>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</si>
  <si>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</si>
  <si>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</si>
  <si>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</si>
  <si>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</si>
  <si>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</si>
  <si>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</si>
  <si>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</si>
  <si>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</si>
  <si>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</si>
  <si>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</si>
  <si>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</si>
  <si>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</si>
  <si>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</si>
  <si>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</si>
  <si>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</si>
  <si>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</si>
  <si>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</si>
  <si>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</si>
  <si>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</si>
  <si>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</si>
  <si>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</si>
  <si>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</si>
  <si>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</si>
  <si>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</si>
  <si>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</si>
  <si>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</si>
  <si>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</si>
  <si>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</si>
  <si>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</si>
  <si>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</si>
  <si>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</si>
  <si>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</si>
  <si>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</si>
  <si>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</si>
  <si>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</si>
  <si>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</si>
  <si>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</si>
  <si>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</si>
  <si>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</si>
  <si>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</si>
  <si>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</si>
  <si>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</si>
  <si>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</si>
  <si>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</si>
  <si>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</si>
  <si>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</si>
  <si>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</si>
  <si>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</si>
  <si>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</si>
  <si>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</si>
  <si>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</si>
  <si>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</si>
  <si>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</si>
  <si>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</si>
  <si>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</si>
  <si>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</si>
  <si>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</si>
  <si>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</si>
  <si>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</si>
  <si>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</si>
  <si>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</si>
  <si>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</si>
  <si>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</si>
  <si>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</si>
  <si>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</si>
  <si>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</si>
  <si>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</si>
  <si>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</si>
  <si>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</si>
  <si>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</si>
  <si>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</si>
  <si>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</si>
  <si>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</si>
  <si>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</si>
  <si>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</si>
  <si>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</si>
  <si>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</si>
  <si>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</si>
  <si>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</si>
  <si>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</si>
  <si>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</si>
  <si>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</si>
  <si>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</si>
  <si>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</si>
  <si>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</si>
  <si>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</si>
  <si>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</si>
  <si>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</si>
  <si>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</si>
  <si>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</si>
  <si>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</si>
  <si>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</si>
  <si>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</si>
  <si>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</si>
  <si>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</si>
  <si>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</si>
  <si>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</si>
  <si>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</si>
  <si>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</si>
  <si>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</si>
  <si>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</si>
  <si>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SAN FRANCISCO DEL ORO</t>
  </si>
  <si>
    <t>2024 (d)</t>
  </si>
  <si>
    <t>31 de diciembre de 2023 (e)</t>
  </si>
  <si>
    <t>Al 31 de diciembre de 2024 y al 31 de diciembre de 2023 (b)</t>
  </si>
  <si>
    <t xml:space="preserve">                DAVID TRINIDAD ASTORGA MONTOYA</t>
  </si>
  <si>
    <t xml:space="preserve">                               DIRECTOR FINANCIERO</t>
  </si>
  <si>
    <t xml:space="preserve">                  CARMEN LIZBETH ACOSTA GARCIA</t>
  </si>
  <si>
    <t xml:space="preserve">                     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</si>
</sst>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79" zoomScale="90" zoomScaleNormal="90" workbookViewId="0">
      <selection activeCell="C91" sqref="C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19717</v>
      </c>
      <c r="D9" s="18">
        <f>SUM(D10:D16)</f>
        <v>769814</v>
      </c>
      <c r="E9" s="10" t="s">
        <v>9</v>
      </c>
      <c r="F9" s="18">
        <f>SUM(F10:F18)</f>
        <v>4521627</v>
      </c>
      <c r="G9" s="18">
        <f>SUM(G10:G18)</f>
        <v>3682667</v>
      </c>
    </row>
    <row r="10" spans="2:8" x14ac:dyDescent="0.25">
      <c r="B10" s="11" t="s">
        <v>10</v>
      </c>
      <c r="C10" s="24">
        <v>19717</v>
      </c>
      <c r="D10" s="24">
        <v>769814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1202118</v>
      </c>
      <c r="D17" s="18">
        <f>SUM(D18:D24)</f>
        <v>1630852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4521627</v>
      </c>
      <c r="G18" s="24">
        <v>3682667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1202118</v>
      </c>
      <c r="D20" s="24">
        <v>1630852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6349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6349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1228184</v>
      </c>
      <c r="D47" s="18">
        <f>SUM(D41,D38,D37,D31,D25,D17,D9)</f>
        <v>2400666</v>
      </c>
      <c r="E47" s="5" t="s">
        <v>83</v>
      </c>
      <c r="F47" s="18">
        <f>SUM(F42,F38,F31,F27,F26,F23,F19,F9)</f>
        <v>4521627</v>
      </c>
      <c r="G47" s="18">
        <f>SUM(G42,G38,G31,G27,G26,G23,G19,G9)</f>
        <v>3682667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37742899</v>
      </c>
      <c r="D52" s="24">
        <v>36130078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441596</v>
      </c>
      <c r="D53" s="24">
        <v>441483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88812</v>
      </c>
      <c r="D54" s="24">
        <v>74212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483910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483910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5005537</v>
      </c>
      <c r="G59" s="18">
        <f>SUM(G47,G57)</f>
        <v>3682667</v>
      </c>
    </row>
    <row r="60" spans="2:7" ht="24" x14ac:dyDescent="0.25">
      <c r="B60" s="3" t="s">
        <v>103</v>
      </c>
      <c r="C60" s="18">
        <f>SUM(C50:C58)</f>
        <v>38273307</v>
      </c>
      <c r="D60" s="18">
        <f>SUM(D50:D58)</f>
        <v>36645773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39501491</v>
      </c>
      <c r="D62" s="18">
        <f>SUM(D47,D60)</f>
        <v>39046439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40439171</v>
      </c>
      <c r="G63" s="18">
        <f>SUM(G64:G66)</f>
        <v>40439171</v>
      </c>
    </row>
    <row r="64" spans="2:7" x14ac:dyDescent="0.25">
      <c r="B64" s="13"/>
      <c r="C64" s="21"/>
      <c r="D64" s="21"/>
      <c r="E64" s="10" t="s">
        <v>107</v>
      </c>
      <c r="F64" s="24">
        <v>40439171</v>
      </c>
      <c r="G64" s="24">
        <v>40439171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-5943217</v>
      </c>
      <c r="G68" s="18">
        <f>SUM(G69:G73)</f>
        <v>-5075399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61921</v>
      </c>
      <c r="G70" s="24">
        <v>1266776</v>
      </c>
    </row>
    <row r="71" spans="2:7" x14ac:dyDescent="0.25">
      <c r="B71" s="13"/>
      <c r="C71" s="21"/>
      <c r="D71" s="21"/>
      <c r="E71" s="10" t="s">
        <v>113</v>
      </c>
      <c r="F71" s="24">
        <v>-3100501</v>
      </c>
      <c r="G71" s="24">
        <v>-4367277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-2904637</v>
      </c>
      <c r="G73" s="24">
        <v>-1974898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34495954</v>
      </c>
      <c r="G79" s="18">
        <f>SUM(G63,G68,G75)</f>
        <v>35363772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39501491</v>
      </c>
      <c r="G81" s="18">
        <f>SUM(G59,G79)</f>
        <v>39046439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 t="s">
        <v>127</v>
      </c>
      <c r="C89" s="26"/>
      <c r="D89" s="26"/>
      <c r="E89" s="26" t="s">
        <v>125</v>
      </c>
    </row>
    <row r="90" spans="2:7" s="27" customFormat="1" x14ac:dyDescent="0.25">
      <c r="B90" s="26" t="s">
        <v>128</v>
      </c>
      <c r="C90" s="26"/>
      <c r="D90" s="26"/>
      <c r="E90" s="26" t="s">
        <v>126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ESF_DET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2025-02-06T03:43:48Z</cp:lastPrinted>
  <dcterms:created xsi:type="dcterms:W3CDTF">2020-01-08T19:54:23Z</dcterms:created>
  <dcterms:modified xsi:type="dcterms:W3CDTF">2025-02-06T03:44:04Z</dcterms:modified>
</cp:coreProperties>
</file>